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38-20210102_005 - Coruripe - Iturama/2023-01-24/"/>
    </mc:Choice>
  </mc:AlternateContent>
  <xr:revisionPtr revIDLastSave="2" documentId="8_{09E6C93B-AAC1-4613-BA1C-0A889E6EC27C}" xr6:coauthVersionLast="47" xr6:coauthVersionMax="47" xr10:uidLastSave="{62D0B849-7B28-4C30-976E-7C9222250030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<sst xmlns="http://schemas.openxmlformats.org/spreadsheetml/2006/main" count="63" uniqueCount="57">
  <si>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</si>
  <si>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</si>
  <si>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</si>
  <si>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</si>
  <si>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</si>
  <si>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</si>
  <si>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</si>
  <si>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</si>
  <si>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</si>
  <si>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</si>
  <si>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</si>
  <si>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</si>
  <si>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</si>
  <si>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</si>
  <si>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</si>
  <si>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</si>
  <si>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</si>
  <si>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</si>
  <si>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</si>
  <si>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</si>
  <si>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</si>
  <si>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</si>
  <si>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</si>
  <si>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</si>
  <si>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</si>
  <si>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</si>
  <si>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</si>
  <si>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</si>
  <si>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</si>
  <si>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</si>
  <si>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</si>
  <si>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</si>
  <si>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</si>
  <si>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</si>
  <si>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</si>
  <si>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</si>
  <si>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</si>
  <si>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</si>
  <si>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</si>
  <si>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</si>
  <si>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</si>
  <si>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</si>
  <si>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</si>
  <si>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</si>
  <si>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</si>
  <si>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</si>
  <si>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</si>
  <si>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</si>
  <si>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</si>
  <si>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Ltda.</t>
  </si>
  <si>
    <t>13.119.350/0001-13</t>
  </si>
  <si>
    <t>Thierry Fuger Reis Couto</t>
  </si>
  <si>
    <t>Rafael Federicci Pereira de Melo</t>
  </si>
  <si>
    <t>12.229.415/0010-01</t>
  </si>
  <si>
    <t>S A USINA CORURIPE ACUCAR E ALCOOL</t>
  </si>
  <si>
    <t>S A USINA CORURIPE ACUCAR E ALCOOL – ITURAMA</t>
  </si>
  <si>
    <t>Rodovia BR 497, S/N - km 15. Zona Rural. Iturama/MG. 38.280-000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</si>
</sst>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13</v>
      </c>
      <c r="C1" s="76"/>
      <c r="D1" s="77"/>
      <c r="E1" s="12" t="s">
        <v>44</v>
      </c>
      <c r="F1" s="20"/>
    </row>
    <row r="2" spans="1:11" ht="35.1" customHeight="1" thickBot="1" x14ac:dyDescent="0.3">
      <c r="A2" s="69"/>
      <c r="B2" s="78" t="s">
        <v>8</v>
      </c>
      <c r="C2" s="79"/>
      <c r="D2" s="8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20</v>
      </c>
      <c r="B4" s="77"/>
      <c r="C4" s="28">
        <v>55.01</v>
      </c>
      <c r="D4" s="81" t="s">
        <v>19</v>
      </c>
      <c r="E4" s="82"/>
      <c r="F4" s="38">
        <f>IFERROR((C4*(F6/100)*D7*B7)/1000000,"")</f>
        <v>1.13888916792542E-3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29</v>
      </c>
      <c r="I5" s="46" t="s">
        <v>37</v>
      </c>
      <c r="J5" s="47" t="s">
        <v>38</v>
      </c>
      <c r="K5" s="48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86" t="s">
        <v>14</v>
      </c>
      <c r="F6" s="88">
        <v>97.01</v>
      </c>
      <c r="H6" s="45"/>
      <c r="I6" s="46"/>
      <c r="J6" s="47"/>
      <c r="K6" s="48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87"/>
      <c r="F7" s="8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3" t="s">
        <v>17</v>
      </c>
      <c r="B9" s="84"/>
      <c r="C9" s="84"/>
      <c r="D9" s="84"/>
      <c r="E9" s="84"/>
      <c r="F9" s="8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89" t="s">
        <v>55</v>
      </c>
      <c r="C10" s="90"/>
      <c r="D10" s="90"/>
      <c r="E10" s="90"/>
      <c r="F10" s="9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89" t="s">
        <v>56</v>
      </c>
      <c r="C11" s="90"/>
      <c r="D11" s="90"/>
      <c r="E11" s="90"/>
      <c r="F11" s="9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0" t="s">
        <v>5</v>
      </c>
      <c r="B13" s="71"/>
      <c r="C13" s="71"/>
      <c r="D13" s="72" t="s">
        <v>7</v>
      </c>
      <c r="E13" s="73"/>
      <c r="F13" s="7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1" t="s">
        <v>49</v>
      </c>
      <c r="C14" s="52"/>
      <c r="D14" s="1" t="s">
        <v>6</v>
      </c>
      <c r="E14" s="49" t="s">
        <v>54</v>
      </c>
      <c r="F14" s="50"/>
      <c r="K14" s="36" t="s">
        <v>28</v>
      </c>
    </row>
    <row r="15" spans="1:11" ht="30" customHeight="1" x14ac:dyDescent="0.25">
      <c r="A15" s="8" t="s">
        <v>0</v>
      </c>
      <c r="B15" s="51" t="s">
        <v>50</v>
      </c>
      <c r="C15" s="52"/>
      <c r="D15" s="1" t="s">
        <v>0</v>
      </c>
      <c r="E15" s="49" t="s">
        <v>53</v>
      </c>
      <c r="F15" s="50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12</v>
      </c>
      <c r="E17" s="60"/>
      <c r="F17" s="61"/>
      <c r="I17" s="37"/>
    </row>
    <row r="18" spans="1:9" ht="30" customHeight="1" x14ac:dyDescent="0.25">
      <c r="A18" s="58" t="s">
        <v>51</v>
      </c>
      <c r="B18" s="59"/>
      <c r="C18" s="59"/>
      <c r="D18" s="64" t="s">
        <v>52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11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21</v>
      </c>
      <c r="B22" s="44"/>
      <c r="C22" s="44"/>
      <c r="D22" s="44"/>
      <c r="E22" s="44"/>
      <c r="F22" s="44"/>
    </row>
    <row r="23" spans="1:9" x14ac:dyDescent="0.25">
      <c r="A23" s="44" t="s">
        <v>48</v>
      </c>
      <c r="B23" s="44"/>
      <c r="C23" s="44"/>
      <c r="D23" s="44"/>
      <c r="E23" s="44"/>
      <c r="F23" s="44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2023-01-25T01:08:07Z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